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15 Medizinisch Humanitäre Förderung\Strategie\5 Reg. Förderlinie Hinweise\Vollantrag\"/>
    </mc:Choice>
  </mc:AlternateContent>
  <bookViews>
    <workbookView xWindow="0" yWindow="0" windowWidth="19200" windowHeight="5890" tabRatio="599" activeTab="2"/>
  </bookViews>
  <sheets>
    <sheet name="Hinweise" sheetId="3" r:id="rId1"/>
    <sheet name="Beispiel" sheetId="5" r:id="rId2"/>
    <sheet name="Budget" sheetId="7"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9" i="7" l="1"/>
  <c r="J3" i="7" s="1"/>
  <c r="J49" i="7"/>
  <c r="J2" i="7" s="1"/>
  <c r="E46" i="7"/>
  <c r="E45" i="7"/>
  <c r="E47" i="7" s="1"/>
  <c r="E41" i="7"/>
  <c r="E42" i="7" s="1"/>
  <c r="E37" i="7"/>
  <c r="E36" i="7"/>
  <c r="E35" i="7"/>
  <c r="E34" i="7"/>
  <c r="E33" i="7"/>
  <c r="E29" i="7"/>
  <c r="E28" i="7"/>
  <c r="E27" i="7"/>
  <c r="E26" i="7"/>
  <c r="E25" i="7"/>
  <c r="E21" i="7"/>
  <c r="E20" i="7"/>
  <c r="E19" i="7"/>
  <c r="E18" i="7"/>
  <c r="E17" i="7"/>
  <c r="E13" i="7"/>
  <c r="E12" i="7"/>
  <c r="E11" i="7"/>
  <c r="E10" i="7"/>
  <c r="E9" i="7"/>
  <c r="E22" i="7" l="1"/>
  <c r="E30" i="7"/>
  <c r="E14" i="7"/>
  <c r="E49" i="7" s="1"/>
  <c r="J1" i="7" s="1"/>
  <c r="J4" i="7" s="1"/>
  <c r="E38" i="7"/>
  <c r="K3" i="7" l="1"/>
  <c r="K2" i="7"/>
  <c r="K1" i="7"/>
  <c r="F22" i="7"/>
  <c r="F14" i="7"/>
  <c r="F42" i="7"/>
  <c r="F30" i="7"/>
  <c r="F47" i="7"/>
  <c r="F38" i="7"/>
  <c r="J49" i="5"/>
  <c r="J2" i="5" s="1"/>
  <c r="L49" i="5"/>
  <c r="J3" i="5" s="1"/>
  <c r="E10" i="5"/>
  <c r="E11" i="5"/>
  <c r="F49" i="7" l="1"/>
  <c r="E46" i="5"/>
  <c r="E45" i="5" l="1"/>
  <c r="E47" i="5" s="1"/>
  <c r="E41" i="5" l="1"/>
  <c r="E42" i="5" s="1"/>
  <c r="E37" i="5"/>
  <c r="E36" i="5"/>
  <c r="E35" i="5"/>
  <c r="E34" i="5"/>
  <c r="E33" i="5"/>
  <c r="E29" i="5"/>
  <c r="E28" i="5"/>
  <c r="E27" i="5"/>
  <c r="E26" i="5"/>
  <c r="E25" i="5"/>
  <c r="E21" i="5"/>
  <c r="E20" i="5"/>
  <c r="E19" i="5"/>
  <c r="E18" i="5"/>
  <c r="E17" i="5"/>
  <c r="E13" i="5"/>
  <c r="E12" i="5"/>
  <c r="E9" i="5"/>
  <c r="E38" i="5" l="1"/>
  <c r="E22" i="5"/>
  <c r="E14" i="5"/>
  <c r="E30" i="5"/>
  <c r="E49" i="5" l="1"/>
  <c r="F30" i="5" l="1"/>
  <c r="J1" i="5"/>
  <c r="F42" i="5"/>
  <c r="F38" i="5"/>
  <c r="F47" i="5"/>
  <c r="F22" i="5"/>
  <c r="F14" i="5"/>
  <c r="F49" i="5" l="1"/>
</calcChain>
</file>

<file path=xl/sharedStrings.xml><?xml version="1.0" encoding="utf-8"?>
<sst xmlns="http://schemas.openxmlformats.org/spreadsheetml/2006/main" count="177" uniqueCount="97">
  <si>
    <t>1.2.</t>
  </si>
  <si>
    <t>1.5.</t>
  </si>
  <si>
    <t>1.</t>
  </si>
  <si>
    <t>1.1.</t>
  </si>
  <si>
    <t>1.3.</t>
  </si>
  <si>
    <t>1.4.</t>
  </si>
  <si>
    <t>2.1.</t>
  </si>
  <si>
    <t>2.2.</t>
  </si>
  <si>
    <t>2.</t>
  </si>
  <si>
    <t>2.3.</t>
  </si>
  <si>
    <t>2.4.</t>
  </si>
  <si>
    <t>2.5.</t>
  </si>
  <si>
    <t>3.</t>
  </si>
  <si>
    <t>3.1.</t>
  </si>
  <si>
    <t>3.2.</t>
  </si>
  <si>
    <t>3.3.</t>
  </si>
  <si>
    <t>3.4.</t>
  </si>
  <si>
    <t>3.5.</t>
  </si>
  <si>
    <t>4.</t>
  </si>
  <si>
    <t>4.1.</t>
  </si>
  <si>
    <t>4.2.</t>
  </si>
  <si>
    <t>4.3.</t>
  </si>
  <si>
    <t>4.4.</t>
  </si>
  <si>
    <t>4.5.</t>
  </si>
  <si>
    <t>5.</t>
  </si>
  <si>
    <t>5.1.</t>
  </si>
  <si>
    <t>6.</t>
  </si>
  <si>
    <t>6.1.</t>
  </si>
  <si>
    <t>Training CHWs</t>
  </si>
  <si>
    <t>6.2.</t>
  </si>
  <si>
    <t>Audit</t>
  </si>
  <si>
    <t>Project Budget</t>
  </si>
  <si>
    <t xml:space="preserve">Project Title: </t>
  </si>
  <si>
    <t>Project Manager:</t>
  </si>
  <si>
    <t>Project Number:</t>
  </si>
  <si>
    <t>Term of Project:</t>
  </si>
  <si>
    <t>EKFS Funding</t>
  </si>
  <si>
    <t>Own Contribution</t>
  </si>
  <si>
    <t>Organization XY</t>
  </si>
  <si>
    <t>SUM TOTAL:</t>
  </si>
  <si>
    <t>Unit</t>
  </si>
  <si>
    <t>Human Resources</t>
  </si>
  <si>
    <t>Midwife 1</t>
  </si>
  <si>
    <t>Midwife 2</t>
  </si>
  <si>
    <t>Midwife 3</t>
  </si>
  <si>
    <t>M &amp; E Officer (50%)</t>
  </si>
  <si>
    <t>Travel Expenses</t>
  </si>
  <si>
    <t>Flight</t>
  </si>
  <si>
    <t>Subtotal Travel Expenses</t>
  </si>
  <si>
    <t>Project Activities</t>
  </si>
  <si>
    <t>Subtotal Project Activities</t>
  </si>
  <si>
    <t>Consumables</t>
  </si>
  <si>
    <t>Subtotal 
Consumables</t>
  </si>
  <si>
    <t>Machinery &amp; Equipment</t>
  </si>
  <si>
    <t>Subtotal Machinery &amp; Equipment</t>
  </si>
  <si>
    <t>Other</t>
  </si>
  <si>
    <t>Subtotal Other</t>
  </si>
  <si>
    <t>Total Project Costs:</t>
  </si>
  <si>
    <t xml:space="preserve">
Number</t>
  </si>
  <si>
    <t>Total all years EKFS funding</t>
  </si>
  <si>
    <t xml:space="preserve">Unit cost </t>
  </si>
  <si>
    <t>% of total</t>
  </si>
  <si>
    <t>Responsibilities</t>
  </si>
  <si>
    <t xml:space="preserve"> Funding from EKFS for All Years in EUR</t>
  </si>
  <si>
    <t>Personnel time expenditure for the EKFS project</t>
  </si>
  <si>
    <t xml:space="preserve">Months </t>
  </si>
  <si>
    <t>100% salary</t>
  </si>
  <si>
    <t>EUR</t>
  </si>
  <si>
    <t>Cofinancing</t>
  </si>
  <si>
    <t>A further source of funding is the organization XY</t>
  </si>
  <si>
    <t>Midwife 2 is employed 20 hours a week for the project, teaches an average of 10 hours, in addition 10 hours for on-the-job mentoring</t>
  </si>
  <si>
    <t>Midwife 3 is involved as consultant during the first 6 months in the drawing up of training session materials and supervision checklists</t>
  </si>
  <si>
    <t>The full-time salary amounts to EUR 300, the areas of responsibility include the entire financial monitoring and reporting</t>
  </si>
  <si>
    <t>Work hours for the German project manager (15%)</t>
  </si>
  <si>
    <t>Organization XY: Pays for the other 50% of the position for clinical work at XY Hospital</t>
  </si>
  <si>
    <t>Organizations XY and ZZ pay a further 75% of the position for financial management of the components funded by them (see Part A)</t>
  </si>
  <si>
    <t>3 five-day visits for monitoring; international flight and other travel expenses amount to 3 x 1,680 = EUR 5,040</t>
  </si>
  <si>
    <t>Accommodations at a partner's guest house for EUR 100 for each visit</t>
  </si>
  <si>
    <t>In the first year, 10 nurses will be trained for 3 days (EUR 90/person for one 3-day training session): 10 nurses x EUR 90 = EUR 900</t>
  </si>
  <si>
    <t>90 CHWs will receive 6 two-day training sessions per year over 3 years = 18 training sessions; 1 two-day training session for 90 CHWs costs EUR 3,600 incl. meals and travel expenses: 18 training sessions x EUR 3,600 = EUR 64,800</t>
  </si>
  <si>
    <t>Training and accompaniment of 75 self-help groups</t>
  </si>
  <si>
    <t>Subtotal Human Resources</t>
  </si>
  <si>
    <t>Training Nurses</t>
  </si>
  <si>
    <t>18 campaigns toward sensitization</t>
  </si>
  <si>
    <t>Spring-type scale for infants, 25 kg x 100 g; 90 high-quality scales will be procured by UNICEF, the price includes freight costs and customs duties, unit price EUR 14.50: 90 scales x EUR 14.50 = EUR 1,305</t>
  </si>
  <si>
    <t>An audit will be conducted by a local organization during the term of the project</t>
  </si>
  <si>
    <t>The organization XY contributes by adding a further 30% to ongoing expenses</t>
  </si>
  <si>
    <t>Funding from EKFS for All Years in EUR</t>
  </si>
  <si>
    <t>Spring-type scale, infant</t>
  </si>
  <si>
    <t xml:space="preserve">Deviations of up to 10 percent are possible on each budget line during implementation.
In the event of larger deviations or if a project extension has been applied for, a cost-neutral application requesting reallocation of these deviations from the original budget must be submitted to EKFS.
For this purpose, the amount to be reallocated must be clearly marked in the budget and new lines must be inserted to document the newly planned expenditures.
</t>
  </si>
  <si>
    <t>Office expenses</t>
  </si>
  <si>
    <t>Subsidy to office expenses (50%) includes office rent, energy and water supply, office supplies, EUR 125 per month: 36 Monate x EUR 125 = EUR 9,000</t>
  </si>
  <si>
    <t>Accommodations</t>
  </si>
  <si>
    <t xml:space="preserve">Please include the following information:
1. Human resources: Percentage for the staff position on the basis of a 40-hour week, term of employment in months, and areas of responsibility for the persons employed. In the event that positions are going to be proportionally financed otherwise, this must be explained.
2. Travel expenses: Solely travel and accommodation expenses can be invoiced for project staff from the applicant institution, not the costs of food and beverages or per diem allowances. 
3. Project activities: event costs, formal courses of training, seminars, workshops, capacity-building, supportive supervision sessions, campaigns, sensitization, health education, mobile services, etc.
4. Consumables: Includes consumable supplies, medications, laboratory tests and miscellaneous others.
5. Machinery &amp; equipment: Medical and non-medical machinery and equipment can be applied for, however only where directly necessary for the project.
6. Other can include space rental, office expenses, costs for electricity, internet and, where applicable, costs of renovation work.
 Personnel costs/travel expenses for monitoring and administration must be separately listed in Categories 1 and 2.
</t>
  </si>
  <si>
    <t>Midwife 1 bears main responsibility for all advanced training courses, time allocation: 30% for planning, reporting, 40% for teaching in the training sessions, 30% for supportive supervision</t>
  </si>
  <si>
    <r>
      <t>The budget in this EXCEL file is part of your project proposal.</t>
    </r>
    <r>
      <rPr>
        <sz val="11"/>
        <rFont val="Calibri"/>
        <family val="2"/>
        <scheme val="minor"/>
      </rPr>
      <t xml:space="preserve"> Please calculate the budget for the entire term of the project in EUR. 
</t>
    </r>
    <r>
      <rPr>
        <b/>
        <sz val="11"/>
        <rFont val="Calibri"/>
        <family val="2"/>
        <scheme val="minor"/>
      </rPr>
      <t>If you add additional lines to the EXCEL spreadsheet, then back up the saved formulas.</t>
    </r>
    <r>
      <rPr>
        <sz val="11"/>
        <rFont val="Calibri"/>
        <family val="2"/>
        <scheme val="minor"/>
      </rPr>
      <t xml:space="preserve">
</t>
    </r>
  </si>
  <si>
    <r>
      <t>Remarks</t>
    </r>
    <r>
      <rPr>
        <sz val="11"/>
        <color rgb="FFFF0000"/>
        <rFont val="Calibri"/>
        <family val="2"/>
        <scheme val="minor"/>
      </rPr>
      <t xml:space="preserve"> (each budget line MUST be explained, no lumpsums)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</si>
</sst>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b/>
      <sz val="11"/>
      <color theme="1"/>
      <name val="Calibri"/>
      <family val="2"/>
      <scheme val="minor"/>
    </font>
    <font>
      <sz val="14"/>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76">
    <xf numFmtId="0" fontId="0" fillId="0" borderId="0" xfId="0"/>
    <xf numFmtId="3" fontId="0" fillId="0" borderId="0" xfId="0" applyNumberFormat="1" applyAlignment="1">
      <alignment wrapText="1"/>
    </xf>
    <xf numFmtId="4" fontId="0" fillId="0" borderId="0" xfId="0" applyNumberFormat="1" applyAlignment="1">
      <alignment wrapText="1"/>
    </xf>
    <xf numFmtId="9" fontId="0" fillId="0" borderId="0" xfId="0" applyNumberFormat="1" applyAlignment="1">
      <alignment wrapText="1"/>
    </xf>
    <xf numFmtId="0" fontId="0" fillId="2" borderId="1" xfId="0" applyFill="1" applyBorder="1" applyAlignment="1">
      <alignment wrapText="1"/>
    </xf>
    <xf numFmtId="4" fontId="0" fillId="2" borderId="1" xfId="0" applyNumberFormat="1" applyFill="1" applyBorder="1" applyAlignment="1">
      <alignment wrapText="1"/>
    </xf>
    <xf numFmtId="4" fontId="0" fillId="0" borderId="1" xfId="0" applyNumberFormat="1" applyBorder="1" applyAlignment="1">
      <alignment wrapText="1"/>
    </xf>
    <xf numFmtId="9" fontId="0" fillId="0" borderId="1" xfId="0" applyNumberFormat="1" applyBorder="1" applyAlignment="1">
      <alignment wrapText="1"/>
    </xf>
    <xf numFmtId="9" fontId="0" fillId="2" borderId="1" xfId="0" applyNumberFormat="1" applyFill="1" applyBorder="1" applyAlignment="1">
      <alignment wrapText="1"/>
    </xf>
    <xf numFmtId="4" fontId="1" fillId="0" borderId="1" xfId="0" applyNumberFormat="1" applyFont="1" applyBorder="1" applyAlignment="1">
      <alignment wrapText="1"/>
    </xf>
    <xf numFmtId="0" fontId="1" fillId="0" borderId="0" xfId="0" applyFont="1" applyAlignment="1">
      <alignment wrapText="1"/>
    </xf>
    <xf numFmtId="3" fontId="0" fillId="0" borderId="0" xfId="0" applyNumberFormat="1" applyBorder="1" applyAlignment="1">
      <alignment wrapText="1"/>
    </xf>
    <xf numFmtId="0" fontId="0" fillId="5" borderId="1" xfId="0" applyFill="1" applyBorder="1" applyAlignment="1">
      <alignment wrapText="1"/>
    </xf>
    <xf numFmtId="4" fontId="0" fillId="5" borderId="1" xfId="0" applyNumberFormat="1" applyFill="1" applyBorder="1" applyAlignment="1">
      <alignment wrapText="1"/>
    </xf>
    <xf numFmtId="9" fontId="0" fillId="5" borderId="1" xfId="0" applyNumberFormat="1" applyFill="1" applyBorder="1" applyAlignment="1">
      <alignment wrapText="1"/>
    </xf>
    <xf numFmtId="9" fontId="0" fillId="4" borderId="1" xfId="0" applyNumberFormat="1" applyFill="1" applyBorder="1" applyAlignment="1">
      <alignment wrapText="1"/>
    </xf>
    <xf numFmtId="0" fontId="0" fillId="3" borderId="1" xfId="0" applyFont="1" applyFill="1" applyBorder="1" applyAlignment="1">
      <alignment wrapText="1"/>
    </xf>
    <xf numFmtId="0" fontId="0" fillId="0" borderId="1" xfId="0" applyBorder="1" applyAlignment="1">
      <alignment wrapText="1"/>
    </xf>
    <xf numFmtId="0" fontId="0" fillId="3" borderId="2" xfId="0" applyFill="1" applyBorder="1" applyAlignment="1">
      <alignment wrapText="1"/>
    </xf>
    <xf numFmtId="0" fontId="0" fillId="4" borderId="0" xfId="0" applyFill="1" applyBorder="1" applyAlignment="1">
      <alignment wrapText="1"/>
    </xf>
    <xf numFmtId="0" fontId="0" fillId="4" borderId="1" xfId="0" applyFill="1" applyBorder="1" applyAlignment="1">
      <alignment vertical="top" wrapText="1"/>
    </xf>
    <xf numFmtId="4" fontId="0" fillId="3" borderId="2" xfId="0" applyNumberFormat="1" applyFill="1" applyBorder="1" applyAlignment="1">
      <alignment wrapText="1"/>
    </xf>
    <xf numFmtId="0" fontId="0" fillId="0" borderId="0" xfId="0" applyAlignment="1">
      <alignment wrapText="1"/>
    </xf>
    <xf numFmtId="4" fontId="0" fillId="3" borderId="1" xfId="0" applyNumberFormat="1" applyFill="1" applyBorder="1" applyAlignment="1">
      <alignment wrapText="1"/>
    </xf>
    <xf numFmtId="0" fontId="0" fillId="0" borderId="0" xfId="0" applyBorder="1"/>
    <xf numFmtId="0" fontId="0" fillId="4" borderId="0" xfId="0" applyFill="1" applyBorder="1"/>
    <xf numFmtId="9" fontId="1" fillId="0" borderId="1" xfId="0" applyNumberFormat="1" applyFont="1" applyBorder="1" applyAlignment="1">
      <alignment wrapText="1"/>
    </xf>
    <xf numFmtId="0" fontId="3" fillId="3" borderId="1" xfId="0" applyFont="1" applyFill="1" applyBorder="1" applyAlignment="1">
      <alignment vertical="top" wrapText="1"/>
    </xf>
    <xf numFmtId="0" fontId="0" fillId="3" borderId="1" xfId="0" applyFill="1" applyBorder="1" applyAlignment="1">
      <alignment vertical="top" wrapText="1"/>
    </xf>
    <xf numFmtId="4" fontId="6" fillId="0" borderId="1" xfId="0" applyNumberFormat="1" applyFont="1" applyBorder="1" applyAlignment="1">
      <alignment wrapText="1"/>
    </xf>
    <xf numFmtId="0" fontId="5" fillId="0" borderId="0" xfId="0" applyFont="1"/>
    <xf numFmtId="4" fontId="0" fillId="4" borderId="1" xfId="0" applyNumberFormat="1" applyFill="1" applyBorder="1" applyAlignment="1">
      <alignment wrapText="1"/>
    </xf>
    <xf numFmtId="0" fontId="0" fillId="4" borderId="1" xfId="0" applyFill="1" applyBorder="1" applyAlignment="1">
      <alignment wrapText="1"/>
    </xf>
    <xf numFmtId="3" fontId="0" fillId="2" borderId="1" xfId="0" applyNumberFormat="1" applyFill="1" applyBorder="1" applyAlignment="1">
      <alignment wrapText="1"/>
    </xf>
    <xf numFmtId="0" fontId="0" fillId="2" borderId="1" xfId="0" applyFill="1" applyBorder="1" applyAlignment="1">
      <alignment wrapText="1"/>
    </xf>
    <xf numFmtId="0" fontId="0" fillId="6" borderId="1" xfId="0" applyFill="1" applyBorder="1" applyAlignment="1">
      <alignment wrapText="1"/>
    </xf>
    <xf numFmtId="3" fontId="5" fillId="0" borderId="1" xfId="0" applyNumberFormat="1" applyFont="1" applyBorder="1" applyAlignment="1">
      <alignment wrapText="1"/>
    </xf>
    <xf numFmtId="3" fontId="5" fillId="5" borderId="1" xfId="0" applyNumberFormat="1" applyFont="1" applyFill="1" applyBorder="1" applyAlignment="1">
      <alignment wrapText="1"/>
    </xf>
    <xf numFmtId="3" fontId="5" fillId="4" borderId="1" xfId="0" applyNumberFormat="1" applyFont="1" applyFill="1" applyBorder="1" applyAlignment="1">
      <alignment wrapText="1"/>
    </xf>
    <xf numFmtId="3" fontId="5" fillId="2" borderId="1" xfId="0" applyNumberFormat="1" applyFont="1" applyFill="1" applyBorder="1" applyAlignment="1">
      <alignment wrapText="1"/>
    </xf>
    <xf numFmtId="0" fontId="1" fillId="0" borderId="1" xfId="0" applyFont="1" applyBorder="1" applyAlignment="1">
      <alignment wrapText="1"/>
    </xf>
    <xf numFmtId="0" fontId="1" fillId="6" borderId="1" xfId="0" applyFont="1" applyFill="1" applyBorder="1" applyAlignment="1">
      <alignment wrapText="1"/>
    </xf>
    <xf numFmtId="0" fontId="0" fillId="2" borderId="1" xfId="0" applyFill="1" applyBorder="1" applyAlignment="1">
      <alignment wrapText="1"/>
    </xf>
    <xf numFmtId="0" fontId="0" fillId="7" borderId="1" xfId="0" applyFill="1" applyBorder="1" applyAlignment="1">
      <alignment wrapText="1"/>
    </xf>
    <xf numFmtId="4" fontId="0" fillId="6" borderId="1" xfId="0" applyNumberFormat="1" applyFill="1" applyBorder="1" applyAlignment="1">
      <alignment wrapText="1"/>
    </xf>
    <xf numFmtId="4" fontId="1" fillId="6" borderId="1" xfId="0" applyNumberFormat="1" applyFont="1" applyFill="1" applyBorder="1" applyAlignment="1">
      <alignment wrapText="1"/>
    </xf>
    <xf numFmtId="0" fontId="0" fillId="8" borderId="1" xfId="0" applyFill="1" applyBorder="1" applyAlignment="1">
      <alignment wrapText="1"/>
    </xf>
    <xf numFmtId="4" fontId="0" fillId="8" borderId="1" xfId="0" applyNumberFormat="1" applyFill="1" applyBorder="1" applyAlignment="1">
      <alignment wrapText="1"/>
    </xf>
    <xf numFmtId="9" fontId="0" fillId="8" borderId="1" xfId="0" applyNumberFormat="1" applyFill="1" applyBorder="1" applyAlignment="1">
      <alignment wrapText="1"/>
    </xf>
    <xf numFmtId="0" fontId="1" fillId="8" borderId="1" xfId="0" applyFont="1" applyFill="1" applyBorder="1" applyAlignment="1">
      <alignment wrapText="1"/>
    </xf>
    <xf numFmtId="4" fontId="1" fillId="8" borderId="1" xfId="0" applyNumberFormat="1" applyFont="1" applyFill="1" applyBorder="1" applyAlignment="1">
      <alignment wrapText="1"/>
    </xf>
    <xf numFmtId="4" fontId="0" fillId="7" borderId="1" xfId="0" applyNumberFormat="1" applyFill="1" applyBorder="1" applyAlignment="1">
      <alignment wrapText="1"/>
    </xf>
    <xf numFmtId="164" fontId="0" fillId="7" borderId="1" xfId="0" applyNumberFormat="1" applyFill="1" applyBorder="1" applyAlignment="1">
      <alignment wrapText="1"/>
    </xf>
    <xf numFmtId="0" fontId="0" fillId="0" borderId="0" xfId="0" applyBorder="1" applyAlignment="1">
      <alignment wrapText="1"/>
    </xf>
    <xf numFmtId="4" fontId="0" fillId="0" borderId="0" xfId="0" applyNumberFormat="1" applyBorder="1" applyAlignment="1">
      <alignment wrapText="1"/>
    </xf>
    <xf numFmtId="164" fontId="0" fillId="0" borderId="0" xfId="0" applyNumberFormat="1" applyBorder="1" applyAlignment="1">
      <alignment wrapText="1"/>
    </xf>
    <xf numFmtId="0" fontId="5" fillId="8" borderId="1" xfId="0" applyFont="1" applyFill="1" applyBorder="1" applyAlignment="1">
      <alignment wrapText="1"/>
    </xf>
    <xf numFmtId="0" fontId="5" fillId="6" borderId="1" xfId="0" applyFont="1" applyFill="1" applyBorder="1" applyAlignment="1">
      <alignment wrapText="1"/>
    </xf>
    <xf numFmtId="0" fontId="0" fillId="2" borderId="1" xfId="0" applyFill="1" applyBorder="1" applyAlignment="1">
      <alignment wrapText="1"/>
    </xf>
    <xf numFmtId="4" fontId="0" fillId="4" borderId="1" xfId="0" applyNumberFormat="1" applyFill="1" applyBorder="1" applyAlignment="1">
      <alignment wrapText="1"/>
    </xf>
    <xf numFmtId="0" fontId="0" fillId="4" borderId="1" xfId="0" applyFill="1" applyBorder="1" applyAlignment="1">
      <alignment wrapText="1"/>
    </xf>
    <xf numFmtId="0" fontId="0" fillId="3" borderId="1" xfId="0" applyFont="1" applyFill="1" applyBorder="1" applyAlignment="1">
      <alignment vertical="top" wrapText="1"/>
    </xf>
    <xf numFmtId="0" fontId="0" fillId="2" borderId="1" xfId="0" applyFill="1" applyBorder="1" applyAlignment="1">
      <alignment wrapText="1"/>
    </xf>
    <xf numFmtId="0" fontId="0" fillId="4" borderId="1" xfId="0" applyFill="1" applyBorder="1" applyAlignment="1">
      <alignment wrapText="1"/>
    </xf>
    <xf numFmtId="0" fontId="2" fillId="8" borderId="1" xfId="0" applyFont="1" applyFill="1" applyBorder="1" applyAlignment="1">
      <alignment wrapText="1"/>
    </xf>
    <xf numFmtId="164" fontId="2" fillId="6" borderId="1" xfId="0" applyNumberFormat="1" applyFont="1" applyFill="1" applyBorder="1" applyAlignment="1">
      <alignment wrapText="1"/>
    </xf>
    <xf numFmtId="0" fontId="2" fillId="6" borderId="1" xfId="0" applyFont="1" applyFill="1" applyBorder="1" applyAlignment="1">
      <alignment wrapText="1"/>
    </xf>
    <xf numFmtId="0" fontId="0" fillId="2" borderId="1" xfId="0" applyFill="1" applyBorder="1" applyAlignment="1">
      <alignment wrapText="1"/>
    </xf>
    <xf numFmtId="0" fontId="1" fillId="0" borderId="1" xfId="0" applyFont="1" applyBorder="1" applyAlignment="1">
      <alignment horizontal="right" wrapText="1"/>
    </xf>
    <xf numFmtId="0" fontId="2" fillId="0" borderId="3" xfId="0" applyFont="1" applyBorder="1" applyAlignment="1">
      <alignment wrapText="1"/>
    </xf>
    <xf numFmtId="0" fontId="0" fillId="0" borderId="3" xfId="0" applyBorder="1" applyAlignment="1">
      <alignment wrapText="1"/>
    </xf>
    <xf numFmtId="4" fontId="0" fillId="4" borderId="1" xfId="0" applyNumberFormat="1" applyFill="1" applyBorder="1" applyAlignment="1">
      <alignment wrapText="1"/>
    </xf>
    <xf numFmtId="0" fontId="0" fillId="4" borderId="1" xfId="0" applyFill="1" applyBorder="1" applyAlignment="1">
      <alignment wrapText="1"/>
    </xf>
    <xf numFmtId="0" fontId="0" fillId="4" borderId="1" xfId="0" applyFont="1" applyFill="1" applyBorder="1" applyAlignment="1">
      <alignment wrapText="1"/>
    </xf>
    <xf numFmtId="0" fontId="0" fillId="4" borderId="2" xfId="0" applyFill="1" applyBorder="1" applyAlignment="1">
      <alignment wrapText="1"/>
    </xf>
    <xf numFmtId="0" fontId="2" fillId="2" borderId="1" xfId="0" applyFont="1" applyFill="1" applyBorder="1" applyAlignment="1">
      <alignment horizont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9"/>
  <sheetViews>
    <sheetView zoomScale="68" zoomScaleNormal="68" workbookViewId="0">
      <selection activeCell="B2" sqref="B2"/>
    </sheetView>
  </sheetViews>
  <sheetFormatPr baseColWidth="10" defaultRowHeight="14.5" x14ac:dyDescent="0.35"/>
  <cols>
    <col min="1" max="1" width="1.6328125" customWidth="1"/>
    <col min="2" max="2" width="141" customWidth="1"/>
    <col min="3" max="3" width="1.81640625" customWidth="1"/>
  </cols>
  <sheetData>
    <row r="1" spans="2:2" x14ac:dyDescent="0.35">
      <c r="B1" s="30"/>
    </row>
    <row r="2" spans="2:2" ht="43.5" x14ac:dyDescent="0.35">
      <c r="B2" s="27" t="s">
        <v>95</v>
      </c>
    </row>
    <row r="4" spans="2:2" ht="174" x14ac:dyDescent="0.35">
      <c r="B4" s="61" t="s">
        <v>93</v>
      </c>
    </row>
    <row r="5" spans="2:2" ht="13" customHeight="1" x14ac:dyDescent="0.35">
      <c r="B5" s="20"/>
    </row>
    <row r="6" spans="2:2" s="25" customFormat="1" ht="72.5" x14ac:dyDescent="0.35">
      <c r="B6" s="28" t="s">
        <v>89</v>
      </c>
    </row>
    <row r="7" spans="2:2" s="24" customFormat="1" x14ac:dyDescent="0.35"/>
    <row r="8" spans="2:2" s="24" customFormat="1" x14ac:dyDescent="0.35"/>
    <row r="9" spans="2:2" s="24" customFormat="1" x14ac:dyDescent="0.35"/>
  </sheetData>
  <pageMargins left="0.70866141732283472" right="0.70866141732283472" top="0.78740157480314965" bottom="0.78740157480314965" header="0.31496062992125984" footer="0.31496062992125984"/>
  <pageSetup paperSize="9" scale="8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zoomScale="65" zoomScaleNormal="65" workbookViewId="0">
      <pane ySplit="7" topLeftCell="A29" activePane="bottomLeft" state="frozen"/>
      <selection pane="bottomLeft" activeCell="A6" sqref="A6:H6"/>
    </sheetView>
  </sheetViews>
  <sheetFormatPr baseColWidth="10" defaultColWidth="10.81640625" defaultRowHeight="14.5" x14ac:dyDescent="0.35"/>
  <cols>
    <col min="1" max="1" width="4.08984375" style="22" customWidth="1"/>
    <col min="2" max="2" width="19.1796875" style="22" customWidth="1"/>
    <col min="3" max="3" width="7.81640625" style="2" customWidth="1"/>
    <col min="4" max="4" width="12.1796875" style="2" customWidth="1"/>
    <col min="5" max="5" width="12.6328125" style="2" customWidth="1"/>
    <col min="6" max="6" width="6.81640625" style="3" customWidth="1"/>
    <col min="7" max="7" width="71.08984375" style="1" customWidth="1"/>
    <col min="8" max="8" width="11.08984375" style="22" customWidth="1"/>
    <col min="9" max="9" width="21.6328125" style="22" customWidth="1"/>
    <col min="10" max="10" width="12.1796875" style="2" customWidth="1"/>
    <col min="11" max="11" width="39.08984375" style="22" customWidth="1"/>
    <col min="12" max="12" width="9.6328125" style="2" customWidth="1"/>
    <col min="13" max="16384" width="10.81640625" style="22"/>
  </cols>
  <sheetData>
    <row r="1" spans="1:12" ht="15.5" x14ac:dyDescent="0.45">
      <c r="B1" s="69" t="s">
        <v>31</v>
      </c>
      <c r="C1" s="70"/>
      <c r="D1" s="70"/>
      <c r="E1" s="70"/>
      <c r="F1" s="70"/>
      <c r="G1" s="11"/>
      <c r="H1" s="53"/>
      <c r="I1" s="43" t="s">
        <v>36</v>
      </c>
      <c r="J1" s="51">
        <f>E49</f>
        <v>97645</v>
      </c>
      <c r="K1" s="52">
        <v>0.52182686658663058</v>
      </c>
    </row>
    <row r="2" spans="1:12" x14ac:dyDescent="0.35">
      <c r="B2" s="16" t="s">
        <v>32</v>
      </c>
      <c r="C2" s="71"/>
      <c r="D2" s="72"/>
      <c r="E2" s="72"/>
      <c r="F2" s="72"/>
      <c r="G2" s="19"/>
      <c r="H2" s="53"/>
      <c r="I2" s="43" t="s">
        <v>37</v>
      </c>
      <c r="J2" s="51">
        <f>J49</f>
        <v>27000</v>
      </c>
      <c r="K2" s="52">
        <v>0.13793455771539503</v>
      </c>
    </row>
    <row r="3" spans="1:12" x14ac:dyDescent="0.35">
      <c r="B3" s="16" t="s">
        <v>33</v>
      </c>
      <c r="C3" s="73"/>
      <c r="D3" s="73"/>
      <c r="E3" s="73"/>
      <c r="F3" s="73"/>
      <c r="G3" s="19"/>
      <c r="H3" s="53"/>
      <c r="I3" s="43" t="s">
        <v>38</v>
      </c>
      <c r="J3" s="51">
        <f>L49</f>
        <v>66600</v>
      </c>
      <c r="K3" s="52">
        <v>0.34023857569797439</v>
      </c>
    </row>
    <row r="4" spans="1:12" ht="14.15" customHeight="1" x14ac:dyDescent="0.35">
      <c r="B4" s="18" t="s">
        <v>34</v>
      </c>
      <c r="C4" s="23"/>
      <c r="D4" s="21" t="s">
        <v>35</v>
      </c>
      <c r="E4" s="74"/>
      <c r="F4" s="74"/>
      <c r="G4" s="19"/>
      <c r="H4" s="53"/>
      <c r="I4" s="43" t="s">
        <v>39</v>
      </c>
      <c r="J4" s="51">
        <v>195745</v>
      </c>
      <c r="K4" s="52"/>
    </row>
    <row r="5" spans="1:12" ht="19.5" customHeight="1" x14ac:dyDescent="0.35">
      <c r="H5" s="53"/>
      <c r="I5" s="53"/>
      <c r="J5" s="54"/>
      <c r="K5" s="55"/>
    </row>
    <row r="6" spans="1:12" ht="19.5" customHeight="1" x14ac:dyDescent="0.45">
      <c r="A6" s="75" t="s">
        <v>63</v>
      </c>
      <c r="B6" s="75"/>
      <c r="C6" s="75"/>
      <c r="D6" s="75"/>
      <c r="E6" s="75"/>
      <c r="F6" s="75"/>
      <c r="G6" s="75"/>
      <c r="H6" s="75"/>
      <c r="I6" s="64" t="s">
        <v>37</v>
      </c>
      <c r="J6" s="64"/>
      <c r="K6" s="65" t="s">
        <v>68</v>
      </c>
      <c r="L6" s="66"/>
    </row>
    <row r="7" spans="1:12" ht="29" x14ac:dyDescent="0.35">
      <c r="A7" s="42"/>
      <c r="B7" s="42" t="s">
        <v>40</v>
      </c>
      <c r="C7" s="5" t="s">
        <v>58</v>
      </c>
      <c r="D7" s="5" t="s">
        <v>60</v>
      </c>
      <c r="E7" s="5" t="s">
        <v>59</v>
      </c>
      <c r="F7" s="8" t="s">
        <v>61</v>
      </c>
      <c r="G7" s="33" t="s">
        <v>96</v>
      </c>
      <c r="H7" s="67" t="s">
        <v>64</v>
      </c>
      <c r="I7" s="46"/>
      <c r="J7" s="47"/>
      <c r="K7" s="57" t="s">
        <v>69</v>
      </c>
      <c r="L7" s="44"/>
    </row>
    <row r="8" spans="1:12" x14ac:dyDescent="0.35">
      <c r="A8" s="42" t="s">
        <v>2</v>
      </c>
      <c r="B8" s="42" t="s">
        <v>41</v>
      </c>
      <c r="C8" s="5" t="s">
        <v>65</v>
      </c>
      <c r="D8" s="5" t="s">
        <v>66</v>
      </c>
      <c r="E8" s="5" t="s">
        <v>67</v>
      </c>
      <c r="F8" s="8"/>
      <c r="G8" s="33" t="s">
        <v>62</v>
      </c>
      <c r="H8" s="67"/>
      <c r="I8" s="46"/>
      <c r="J8" s="47" t="s">
        <v>67</v>
      </c>
      <c r="K8" s="35"/>
      <c r="L8" s="44" t="s">
        <v>67</v>
      </c>
    </row>
    <row r="9" spans="1:12" ht="43.5" x14ac:dyDescent="0.35">
      <c r="A9" s="17" t="s">
        <v>3</v>
      </c>
      <c r="B9" s="17" t="s">
        <v>42</v>
      </c>
      <c r="C9" s="6">
        <v>36</v>
      </c>
      <c r="D9" s="6">
        <v>250</v>
      </c>
      <c r="E9" s="6">
        <f>C9*D9</f>
        <v>9000</v>
      </c>
      <c r="F9" s="7"/>
      <c r="G9" s="36" t="s">
        <v>94</v>
      </c>
      <c r="H9" s="7">
        <v>1</v>
      </c>
      <c r="I9" s="48"/>
      <c r="J9" s="47"/>
      <c r="K9" s="35"/>
      <c r="L9" s="44"/>
    </row>
    <row r="10" spans="1:12" ht="29" x14ac:dyDescent="0.35">
      <c r="A10" s="17" t="s">
        <v>0</v>
      </c>
      <c r="B10" s="17" t="s">
        <v>43</v>
      </c>
      <c r="C10" s="6">
        <v>36</v>
      </c>
      <c r="D10" s="6">
        <v>125</v>
      </c>
      <c r="E10" s="6">
        <f t="shared" ref="E10:E11" si="0">C10*D10</f>
        <v>4500</v>
      </c>
      <c r="F10" s="7"/>
      <c r="G10" s="36" t="s">
        <v>70</v>
      </c>
      <c r="H10" s="7">
        <v>0.5</v>
      </c>
      <c r="I10" s="48"/>
      <c r="J10" s="47"/>
      <c r="K10" s="57" t="s">
        <v>74</v>
      </c>
      <c r="L10" s="44">
        <v>4500</v>
      </c>
    </row>
    <row r="11" spans="1:12" ht="29" x14ac:dyDescent="0.35">
      <c r="A11" s="17" t="s">
        <v>4</v>
      </c>
      <c r="B11" s="17" t="s">
        <v>44</v>
      </c>
      <c r="C11" s="6">
        <v>6</v>
      </c>
      <c r="D11" s="6">
        <v>250</v>
      </c>
      <c r="E11" s="6">
        <f t="shared" si="0"/>
        <v>1500</v>
      </c>
      <c r="F11" s="7"/>
      <c r="G11" s="36" t="s">
        <v>71</v>
      </c>
      <c r="H11" s="7">
        <v>1</v>
      </c>
      <c r="I11" s="48"/>
      <c r="J11" s="47"/>
      <c r="K11" s="57"/>
      <c r="L11" s="44"/>
    </row>
    <row r="12" spans="1:12" ht="43.5" x14ac:dyDescent="0.35">
      <c r="A12" s="17" t="s">
        <v>5</v>
      </c>
      <c r="B12" s="17" t="s">
        <v>45</v>
      </c>
      <c r="C12" s="6">
        <v>36</v>
      </c>
      <c r="D12" s="6">
        <v>75</v>
      </c>
      <c r="E12" s="6">
        <f>C12*D12</f>
        <v>2700</v>
      </c>
      <c r="F12" s="7"/>
      <c r="G12" s="36" t="s">
        <v>72</v>
      </c>
      <c r="H12" s="7">
        <v>0.25</v>
      </c>
      <c r="I12" s="48"/>
      <c r="J12" s="47"/>
      <c r="K12" s="57" t="s">
        <v>75</v>
      </c>
      <c r="L12" s="44">
        <v>2700</v>
      </c>
    </row>
    <row r="13" spans="1:12" ht="43.5" x14ac:dyDescent="0.35">
      <c r="A13" s="17" t="s">
        <v>1</v>
      </c>
      <c r="B13" s="17"/>
      <c r="C13" s="6"/>
      <c r="D13" s="6"/>
      <c r="E13" s="6">
        <f>C13*D13</f>
        <v>0</v>
      </c>
      <c r="F13" s="7"/>
      <c r="G13" s="36"/>
      <c r="H13" s="17"/>
      <c r="I13" s="56" t="s">
        <v>73</v>
      </c>
      <c r="J13" s="47">
        <v>27000</v>
      </c>
      <c r="K13" s="57"/>
      <c r="L13" s="44"/>
    </row>
    <row r="14" spans="1:12" ht="29" x14ac:dyDescent="0.35">
      <c r="A14" s="12"/>
      <c r="B14" s="12" t="s">
        <v>81</v>
      </c>
      <c r="C14" s="13"/>
      <c r="D14" s="13"/>
      <c r="E14" s="13">
        <f>SUM(E9:E13)</f>
        <v>17700</v>
      </c>
      <c r="F14" s="14">
        <f>E14/E49</f>
        <v>0.18126888217522658</v>
      </c>
      <c r="G14" s="37"/>
      <c r="H14" s="12"/>
      <c r="I14" s="12"/>
      <c r="J14" s="13"/>
      <c r="K14" s="12"/>
      <c r="L14" s="13"/>
    </row>
    <row r="15" spans="1:12" x14ac:dyDescent="0.35">
      <c r="A15" s="32"/>
      <c r="B15" s="32"/>
      <c r="C15" s="31"/>
      <c r="D15" s="31"/>
      <c r="E15" s="31"/>
      <c r="F15" s="15"/>
      <c r="G15" s="38"/>
      <c r="H15" s="17"/>
      <c r="J15" s="46"/>
      <c r="K15" s="35"/>
      <c r="L15" s="44"/>
    </row>
    <row r="16" spans="1:12" x14ac:dyDescent="0.35">
      <c r="A16" s="4" t="s">
        <v>8</v>
      </c>
      <c r="B16" s="4" t="s">
        <v>46</v>
      </c>
      <c r="C16" s="5"/>
      <c r="D16" s="5"/>
      <c r="E16" s="5"/>
      <c r="F16" s="8"/>
      <c r="G16" s="39"/>
      <c r="H16" s="34"/>
      <c r="I16" s="46"/>
      <c r="J16" s="47"/>
      <c r="K16" s="35"/>
      <c r="L16" s="44"/>
    </row>
    <row r="17" spans="1:12" ht="29" x14ac:dyDescent="0.35">
      <c r="A17" s="17" t="s">
        <v>6</v>
      </c>
      <c r="B17" s="17" t="s">
        <v>47</v>
      </c>
      <c r="C17" s="6">
        <v>3</v>
      </c>
      <c r="D17" s="6">
        <v>1680</v>
      </c>
      <c r="E17" s="6">
        <f>C17*D17</f>
        <v>5040</v>
      </c>
      <c r="F17" s="7"/>
      <c r="G17" s="36" t="s">
        <v>76</v>
      </c>
      <c r="H17" s="17"/>
      <c r="I17" s="46"/>
      <c r="J17" s="47"/>
      <c r="K17" s="35"/>
      <c r="L17" s="44"/>
    </row>
    <row r="18" spans="1:12" x14ac:dyDescent="0.35">
      <c r="A18" s="17" t="s">
        <v>7</v>
      </c>
      <c r="B18" s="17" t="s">
        <v>92</v>
      </c>
      <c r="C18" s="6">
        <v>3</v>
      </c>
      <c r="D18" s="6">
        <v>300</v>
      </c>
      <c r="E18" s="6">
        <f>C18*D18</f>
        <v>900</v>
      </c>
      <c r="F18" s="7"/>
      <c r="G18" s="36" t="s">
        <v>77</v>
      </c>
      <c r="H18" s="17"/>
      <c r="I18" s="46"/>
      <c r="J18" s="47"/>
      <c r="K18" s="35"/>
      <c r="L18" s="44"/>
    </row>
    <row r="19" spans="1:12" x14ac:dyDescent="0.35">
      <c r="A19" s="17" t="s">
        <v>9</v>
      </c>
      <c r="B19" s="17"/>
      <c r="C19" s="6"/>
      <c r="D19" s="6"/>
      <c r="E19" s="6">
        <f>C19*D19</f>
        <v>0</v>
      </c>
      <c r="F19" s="7"/>
      <c r="G19" s="36"/>
      <c r="H19" s="17"/>
      <c r="I19" s="46"/>
      <c r="J19" s="47"/>
      <c r="K19" s="35"/>
      <c r="L19" s="44"/>
    </row>
    <row r="20" spans="1:12" x14ac:dyDescent="0.35">
      <c r="A20" s="17" t="s">
        <v>10</v>
      </c>
      <c r="B20" s="17"/>
      <c r="C20" s="6"/>
      <c r="D20" s="6"/>
      <c r="E20" s="6">
        <f>C20*D20</f>
        <v>0</v>
      </c>
      <c r="F20" s="7"/>
      <c r="G20" s="36"/>
      <c r="H20" s="17"/>
      <c r="I20" s="46"/>
      <c r="J20" s="47"/>
      <c r="K20" s="35"/>
      <c r="L20" s="44"/>
    </row>
    <row r="21" spans="1:12" x14ac:dyDescent="0.35">
      <c r="A21" s="17" t="s">
        <v>11</v>
      </c>
      <c r="B21" s="17"/>
      <c r="C21" s="6"/>
      <c r="D21" s="6"/>
      <c r="E21" s="6">
        <f>C21*D21</f>
        <v>0</v>
      </c>
      <c r="F21" s="7"/>
      <c r="G21" s="36"/>
      <c r="H21" s="17"/>
      <c r="I21" s="46"/>
      <c r="J21" s="47"/>
      <c r="K21" s="35"/>
      <c r="L21" s="44"/>
    </row>
    <row r="22" spans="1:12" ht="29" x14ac:dyDescent="0.35">
      <c r="A22" s="12"/>
      <c r="B22" s="12" t="s">
        <v>48</v>
      </c>
      <c r="C22" s="13"/>
      <c r="D22" s="13"/>
      <c r="E22" s="13">
        <f>SUM(E17:E21)</f>
        <v>5940</v>
      </c>
      <c r="F22" s="14">
        <f>E22/E49</f>
        <v>6.0832607916431976E-2</v>
      </c>
      <c r="G22" s="37"/>
      <c r="H22" s="12"/>
      <c r="I22" s="12"/>
      <c r="J22" s="13"/>
      <c r="K22" s="12"/>
      <c r="L22" s="13"/>
    </row>
    <row r="23" spans="1:12" x14ac:dyDescent="0.35">
      <c r="A23" s="17"/>
      <c r="B23" s="17"/>
      <c r="C23" s="6"/>
      <c r="D23" s="6"/>
      <c r="E23" s="6"/>
      <c r="F23" s="7"/>
      <c r="G23" s="36"/>
      <c r="H23" s="17"/>
      <c r="I23" s="46"/>
      <c r="J23" s="47"/>
      <c r="K23" s="35"/>
      <c r="L23" s="44"/>
    </row>
    <row r="24" spans="1:12" x14ac:dyDescent="0.35">
      <c r="A24" s="4" t="s">
        <v>12</v>
      </c>
      <c r="B24" s="4" t="s">
        <v>49</v>
      </c>
      <c r="C24" s="5"/>
      <c r="D24" s="5"/>
      <c r="E24" s="5"/>
      <c r="F24" s="8"/>
      <c r="G24" s="39"/>
      <c r="H24" s="34"/>
      <c r="I24" s="46"/>
      <c r="J24" s="47"/>
      <c r="K24" s="35"/>
      <c r="L24" s="44"/>
    </row>
    <row r="25" spans="1:12" ht="29" x14ac:dyDescent="0.35">
      <c r="A25" s="17" t="s">
        <v>13</v>
      </c>
      <c r="B25" s="17" t="s">
        <v>82</v>
      </c>
      <c r="C25" s="6">
        <v>10</v>
      </c>
      <c r="D25" s="6">
        <v>90</v>
      </c>
      <c r="E25" s="6">
        <f>C25*D25</f>
        <v>900</v>
      </c>
      <c r="F25" s="7"/>
      <c r="G25" s="36" t="s">
        <v>78</v>
      </c>
      <c r="H25" s="17"/>
      <c r="I25" s="46"/>
      <c r="J25" s="47"/>
      <c r="K25" s="35"/>
      <c r="L25" s="44"/>
    </row>
    <row r="26" spans="1:12" ht="43.5" x14ac:dyDescent="0.35">
      <c r="A26" s="17" t="s">
        <v>14</v>
      </c>
      <c r="B26" s="17" t="s">
        <v>28</v>
      </c>
      <c r="C26" s="6">
        <v>18</v>
      </c>
      <c r="D26" s="6">
        <v>3600</v>
      </c>
      <c r="E26" s="6">
        <f>C26*D26</f>
        <v>64800</v>
      </c>
      <c r="F26" s="7"/>
      <c r="G26" s="36" t="s">
        <v>79</v>
      </c>
      <c r="H26" s="17"/>
      <c r="I26" s="46"/>
      <c r="J26" s="47"/>
      <c r="K26" s="35"/>
      <c r="L26" s="44"/>
    </row>
    <row r="27" spans="1:12" ht="29" x14ac:dyDescent="0.35">
      <c r="A27" s="17" t="s">
        <v>15</v>
      </c>
      <c r="B27" s="17"/>
      <c r="C27" s="6"/>
      <c r="D27" s="6"/>
      <c r="E27" s="6">
        <f>C27*D27</f>
        <v>0</v>
      </c>
      <c r="F27" s="7"/>
      <c r="G27" s="36"/>
      <c r="H27" s="17"/>
      <c r="I27" s="46"/>
      <c r="J27" s="47"/>
      <c r="K27" s="57" t="s">
        <v>80</v>
      </c>
      <c r="L27" s="44">
        <v>36000</v>
      </c>
    </row>
    <row r="28" spans="1:12" x14ac:dyDescent="0.35">
      <c r="A28" s="17" t="s">
        <v>16</v>
      </c>
      <c r="B28" s="17"/>
      <c r="C28" s="6"/>
      <c r="D28" s="6"/>
      <c r="E28" s="6">
        <f>C28*D28</f>
        <v>0</v>
      </c>
      <c r="F28" s="7"/>
      <c r="G28" s="36"/>
      <c r="H28" s="17"/>
      <c r="I28" s="46"/>
      <c r="J28" s="47"/>
      <c r="K28" s="57" t="s">
        <v>83</v>
      </c>
      <c r="L28" s="44">
        <v>18000</v>
      </c>
    </row>
    <row r="29" spans="1:12" x14ac:dyDescent="0.35">
      <c r="A29" s="17" t="s">
        <v>17</v>
      </c>
      <c r="B29" s="17"/>
      <c r="C29" s="6"/>
      <c r="D29" s="6"/>
      <c r="E29" s="6">
        <f>C29*D29</f>
        <v>0</v>
      </c>
      <c r="F29" s="7"/>
      <c r="G29" s="36"/>
      <c r="H29" s="17"/>
      <c r="I29" s="46"/>
      <c r="J29" s="47"/>
      <c r="K29" s="35"/>
      <c r="L29" s="44"/>
    </row>
    <row r="30" spans="1:12" ht="29" x14ac:dyDescent="0.35">
      <c r="A30" s="12"/>
      <c r="B30" s="12" t="s">
        <v>50</v>
      </c>
      <c r="C30" s="13"/>
      <c r="D30" s="13"/>
      <c r="E30" s="13">
        <f>SUM(E25:E29)</f>
        <v>65700</v>
      </c>
      <c r="F30" s="14">
        <f>E30/E49</f>
        <v>0.67284551180295971</v>
      </c>
      <c r="G30" s="37"/>
      <c r="H30" s="12"/>
      <c r="I30" s="12"/>
      <c r="J30" s="13"/>
      <c r="K30" s="12"/>
      <c r="L30" s="13"/>
    </row>
    <row r="31" spans="1:12" x14ac:dyDescent="0.35">
      <c r="A31" s="17"/>
      <c r="B31" s="17"/>
      <c r="C31" s="6"/>
      <c r="D31" s="6"/>
      <c r="E31" s="6"/>
      <c r="F31" s="7"/>
      <c r="G31" s="36"/>
      <c r="H31" s="17"/>
      <c r="I31" s="46"/>
      <c r="J31" s="47"/>
      <c r="K31" s="35"/>
      <c r="L31" s="44"/>
    </row>
    <row r="32" spans="1:12" x14ac:dyDescent="0.35">
      <c r="A32" s="4" t="s">
        <v>18</v>
      </c>
      <c r="B32" s="4" t="s">
        <v>51</v>
      </c>
      <c r="C32" s="5"/>
      <c r="D32" s="5"/>
      <c r="E32" s="5"/>
      <c r="F32" s="8"/>
      <c r="G32" s="39"/>
      <c r="H32" s="34"/>
      <c r="I32" s="46"/>
      <c r="J32" s="47"/>
      <c r="K32" s="35"/>
      <c r="L32" s="44"/>
    </row>
    <row r="33" spans="1:12" x14ac:dyDescent="0.35">
      <c r="A33" s="17" t="s">
        <v>19</v>
      </c>
      <c r="B33" s="17"/>
      <c r="C33" s="6"/>
      <c r="D33" s="6"/>
      <c r="E33" s="6">
        <f>C33*D33</f>
        <v>0</v>
      </c>
      <c r="F33" s="7"/>
      <c r="G33" s="36"/>
      <c r="H33" s="17"/>
      <c r="I33" s="46"/>
      <c r="J33" s="47"/>
      <c r="K33" s="35"/>
      <c r="L33" s="44"/>
    </row>
    <row r="34" spans="1:12" x14ac:dyDescent="0.35">
      <c r="A34" s="17" t="s">
        <v>20</v>
      </c>
      <c r="B34" s="17"/>
      <c r="C34" s="6"/>
      <c r="D34" s="6"/>
      <c r="E34" s="6">
        <f>C34*D34</f>
        <v>0</v>
      </c>
      <c r="F34" s="7"/>
      <c r="G34" s="36"/>
      <c r="H34" s="17"/>
      <c r="I34" s="46"/>
      <c r="J34" s="47"/>
      <c r="K34" s="35"/>
      <c r="L34" s="44"/>
    </row>
    <row r="35" spans="1:12" x14ac:dyDescent="0.35">
      <c r="A35" s="17" t="s">
        <v>21</v>
      </c>
      <c r="B35" s="17"/>
      <c r="C35" s="6"/>
      <c r="D35" s="6"/>
      <c r="E35" s="6">
        <f>C35*D35</f>
        <v>0</v>
      </c>
      <c r="F35" s="7"/>
      <c r="G35" s="36"/>
      <c r="H35" s="17"/>
      <c r="I35" s="46"/>
      <c r="J35" s="47"/>
      <c r="K35" s="35"/>
      <c r="L35" s="44"/>
    </row>
    <row r="36" spans="1:12" x14ac:dyDescent="0.35">
      <c r="A36" s="17" t="s">
        <v>22</v>
      </c>
      <c r="B36" s="17"/>
      <c r="C36" s="6"/>
      <c r="D36" s="6"/>
      <c r="E36" s="6">
        <f>C36*D36</f>
        <v>0</v>
      </c>
      <c r="F36" s="7"/>
      <c r="G36" s="36"/>
      <c r="H36" s="17"/>
      <c r="I36" s="46"/>
      <c r="J36" s="47"/>
      <c r="K36" s="35"/>
      <c r="L36" s="44"/>
    </row>
    <row r="37" spans="1:12" x14ac:dyDescent="0.35">
      <c r="A37" s="17" t="s">
        <v>23</v>
      </c>
      <c r="B37" s="17"/>
      <c r="C37" s="6"/>
      <c r="D37" s="6"/>
      <c r="E37" s="6">
        <f>C37*D37</f>
        <v>0</v>
      </c>
      <c r="F37" s="7"/>
      <c r="G37" s="36"/>
      <c r="H37" s="17"/>
      <c r="I37" s="46"/>
      <c r="J37" s="47"/>
      <c r="K37" s="35"/>
      <c r="L37" s="44"/>
    </row>
    <row r="38" spans="1:12" ht="29" x14ac:dyDescent="0.35">
      <c r="A38" s="12"/>
      <c r="B38" s="12" t="s">
        <v>52</v>
      </c>
      <c r="C38" s="13"/>
      <c r="D38" s="13"/>
      <c r="E38" s="13">
        <f>SUM(E33:E37)</f>
        <v>0</v>
      </c>
      <c r="F38" s="14">
        <f>E38/E49</f>
        <v>0</v>
      </c>
      <c r="G38" s="37"/>
      <c r="H38" s="12"/>
      <c r="I38" s="12"/>
      <c r="J38" s="13"/>
      <c r="K38" s="12"/>
      <c r="L38" s="13"/>
    </row>
    <row r="39" spans="1:12" x14ac:dyDescent="0.35">
      <c r="A39" s="32"/>
      <c r="B39" s="32"/>
      <c r="C39" s="31"/>
      <c r="D39" s="31"/>
      <c r="E39" s="31"/>
      <c r="F39" s="15"/>
      <c r="G39" s="38"/>
      <c r="H39" s="17"/>
      <c r="I39" s="46"/>
      <c r="J39" s="47"/>
      <c r="K39" s="35"/>
      <c r="L39" s="44"/>
    </row>
    <row r="40" spans="1:12" ht="29" x14ac:dyDescent="0.35">
      <c r="A40" s="4" t="s">
        <v>24</v>
      </c>
      <c r="B40" s="4" t="s">
        <v>53</v>
      </c>
      <c r="C40" s="5"/>
      <c r="D40" s="5"/>
      <c r="E40" s="5"/>
      <c r="F40" s="8"/>
      <c r="G40" s="39"/>
      <c r="H40" s="34"/>
      <c r="I40" s="46"/>
      <c r="J40" s="47"/>
      <c r="K40" s="35"/>
      <c r="L40" s="44"/>
    </row>
    <row r="41" spans="1:12" ht="43.5" x14ac:dyDescent="0.35">
      <c r="A41" s="32" t="s">
        <v>25</v>
      </c>
      <c r="B41" s="32" t="s">
        <v>88</v>
      </c>
      <c r="C41" s="31">
        <v>90</v>
      </c>
      <c r="D41" s="31">
        <v>14.5</v>
      </c>
      <c r="E41" s="31">
        <f>C41*D41</f>
        <v>1305</v>
      </c>
      <c r="F41" s="15"/>
      <c r="G41" s="38" t="s">
        <v>84</v>
      </c>
      <c r="H41" s="17"/>
      <c r="I41" s="46"/>
      <c r="J41" s="47"/>
      <c r="K41" s="35"/>
      <c r="L41" s="44"/>
    </row>
    <row r="42" spans="1:12" ht="29" x14ac:dyDescent="0.35">
      <c r="A42" s="12"/>
      <c r="B42" s="12" t="s">
        <v>54</v>
      </c>
      <c r="C42" s="13"/>
      <c r="D42" s="13"/>
      <c r="E42" s="13">
        <f>SUM(E41)</f>
        <v>1305</v>
      </c>
      <c r="F42" s="14">
        <f>E42/E49</f>
        <v>1.3364739618003994E-2</v>
      </c>
      <c r="G42" s="37"/>
      <c r="H42" s="12"/>
      <c r="I42" s="12"/>
      <c r="J42" s="13"/>
      <c r="K42" s="12"/>
      <c r="L42" s="13"/>
    </row>
    <row r="43" spans="1:12" x14ac:dyDescent="0.35">
      <c r="A43" s="17"/>
      <c r="B43" s="17"/>
      <c r="C43" s="6"/>
      <c r="D43" s="6"/>
      <c r="E43" s="6"/>
      <c r="F43" s="7"/>
      <c r="G43" s="36"/>
      <c r="H43" s="17"/>
      <c r="I43" s="46"/>
      <c r="J43" s="47"/>
      <c r="K43" s="35"/>
      <c r="L43" s="44"/>
    </row>
    <row r="44" spans="1:12" x14ac:dyDescent="0.35">
      <c r="A44" s="4" t="s">
        <v>26</v>
      </c>
      <c r="B44" s="4" t="s">
        <v>55</v>
      </c>
      <c r="C44" s="5"/>
      <c r="D44" s="5"/>
      <c r="E44" s="5"/>
      <c r="F44" s="8"/>
      <c r="G44" s="39"/>
      <c r="H44" s="34"/>
      <c r="I44" s="46"/>
      <c r="J44" s="47"/>
      <c r="K44" s="35"/>
      <c r="L44" s="44"/>
    </row>
    <row r="45" spans="1:12" ht="29" x14ac:dyDescent="0.35">
      <c r="A45" s="17" t="s">
        <v>27</v>
      </c>
      <c r="B45" s="32" t="s">
        <v>90</v>
      </c>
      <c r="C45" s="31">
        <v>36</v>
      </c>
      <c r="D45" s="31">
        <v>125</v>
      </c>
      <c r="E45" s="31">
        <f>C45*D45</f>
        <v>4500</v>
      </c>
      <c r="F45" s="15"/>
      <c r="G45" s="38" t="s">
        <v>91</v>
      </c>
      <c r="H45" s="17"/>
      <c r="I45" s="46"/>
      <c r="J45" s="47"/>
      <c r="K45" s="57" t="s">
        <v>86</v>
      </c>
      <c r="L45" s="44">
        <v>5400</v>
      </c>
    </row>
    <row r="46" spans="1:12" x14ac:dyDescent="0.35">
      <c r="A46" s="17" t="s">
        <v>29</v>
      </c>
      <c r="B46" s="32" t="s">
        <v>30</v>
      </c>
      <c r="C46" s="31">
        <v>1</v>
      </c>
      <c r="D46" s="31">
        <v>2500</v>
      </c>
      <c r="E46" s="31">
        <f>C46*D46</f>
        <v>2500</v>
      </c>
      <c r="F46" s="15"/>
      <c r="G46" s="38" t="s">
        <v>85</v>
      </c>
      <c r="H46" s="17"/>
      <c r="I46" s="46"/>
      <c r="J46" s="47"/>
      <c r="K46" s="35"/>
      <c r="L46" s="44"/>
    </row>
    <row r="47" spans="1:12" x14ac:dyDescent="0.35">
      <c r="A47" s="12"/>
      <c r="B47" s="12" t="s">
        <v>56</v>
      </c>
      <c r="C47" s="13"/>
      <c r="D47" s="13"/>
      <c r="E47" s="13">
        <f>SUM(E45:E46)</f>
        <v>7000</v>
      </c>
      <c r="F47" s="14">
        <f>E47/E49</f>
        <v>7.168825848737774E-2</v>
      </c>
      <c r="G47" s="37"/>
      <c r="H47" s="12"/>
      <c r="I47" s="12"/>
      <c r="J47" s="13"/>
      <c r="K47" s="12"/>
      <c r="L47" s="13"/>
    </row>
    <row r="48" spans="1:12" x14ac:dyDescent="0.35">
      <c r="A48" s="17"/>
      <c r="B48" s="17"/>
      <c r="C48" s="6"/>
      <c r="D48" s="6"/>
      <c r="E48" s="6"/>
      <c r="F48" s="7"/>
      <c r="G48" s="36"/>
      <c r="H48" s="17"/>
      <c r="I48" s="46"/>
      <c r="J48" s="47"/>
      <c r="K48" s="35"/>
      <c r="L48" s="44"/>
    </row>
    <row r="49" spans="1:12" s="10" customFormat="1" x14ac:dyDescent="0.35">
      <c r="A49" s="68" t="s">
        <v>57</v>
      </c>
      <c r="B49" s="68"/>
      <c r="C49" s="68"/>
      <c r="D49" s="68"/>
      <c r="E49" s="9">
        <f>E14+E22+E30+E38+E42+E47</f>
        <v>97645</v>
      </c>
      <c r="F49" s="26">
        <f>F14+F22+F30+F38+F42+F47</f>
        <v>0.99999999999999989</v>
      </c>
      <c r="G49" s="29"/>
      <c r="H49" s="40"/>
      <c r="I49" s="49"/>
      <c r="J49" s="50">
        <f>SUM(J7:J48)</f>
        <v>27000</v>
      </c>
      <c r="K49" s="41"/>
      <c r="L49" s="45">
        <f>SUM(L8:L48)</f>
        <v>66600</v>
      </c>
    </row>
  </sheetData>
  <mergeCells count="9">
    <mergeCell ref="I6:J6"/>
    <mergeCell ref="K6:L6"/>
    <mergeCell ref="H7:H8"/>
    <mergeCell ref="A49:D49"/>
    <mergeCell ref="B1:F1"/>
    <mergeCell ref="C2:F2"/>
    <mergeCell ref="C3:F3"/>
    <mergeCell ref="E4:F4"/>
    <mergeCell ref="A6:H6"/>
  </mergeCells>
  <pageMargins left="0.70866141732283472" right="0.70866141732283472" top="0.78740157480314965" bottom="0.78740157480314965" header="0.31496062992125984" footer="0.31496062992125984"/>
  <pageSetup paperSize="9" scale="5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zoomScale="69" zoomScaleNormal="69" workbookViewId="0">
      <pane ySplit="7" topLeftCell="A8" activePane="bottomLeft" state="frozen"/>
      <selection pane="bottomLeft" activeCell="D4" sqref="D4"/>
    </sheetView>
  </sheetViews>
  <sheetFormatPr baseColWidth="10" defaultColWidth="10.81640625" defaultRowHeight="14.5" x14ac:dyDescent="0.35"/>
  <cols>
    <col min="1" max="1" width="4.08984375" style="22" customWidth="1"/>
    <col min="2" max="2" width="19.1796875" style="22" customWidth="1"/>
    <col min="3" max="3" width="7.81640625" style="2" customWidth="1"/>
    <col min="4" max="4" width="14.81640625" style="2" customWidth="1"/>
    <col min="5" max="5" width="12.6328125" style="2" customWidth="1"/>
    <col min="6" max="6" width="6.81640625" style="3" customWidth="1"/>
    <col min="7" max="7" width="71.08984375" style="1" customWidth="1"/>
    <col min="8" max="8" width="11.08984375" style="22" customWidth="1"/>
    <col min="9" max="9" width="21.6328125" style="22" customWidth="1"/>
    <col min="10" max="10" width="12.1796875" style="2" customWidth="1"/>
    <col min="11" max="11" width="39.08984375" style="22" customWidth="1"/>
    <col min="12" max="12" width="9.6328125" style="2" customWidth="1"/>
    <col min="13" max="16384" width="10.81640625" style="22"/>
  </cols>
  <sheetData>
    <row r="1" spans="1:12" ht="15" customHeight="1" x14ac:dyDescent="0.45">
      <c r="B1" s="69" t="s">
        <v>31</v>
      </c>
      <c r="C1" s="70"/>
      <c r="D1" s="70"/>
      <c r="E1" s="70"/>
      <c r="F1" s="70"/>
      <c r="G1" s="11"/>
      <c r="H1" s="53"/>
      <c r="I1" s="43" t="s">
        <v>36</v>
      </c>
      <c r="J1" s="51">
        <f>E49</f>
        <v>0</v>
      </c>
      <c r="K1" s="52" t="e">
        <f>J1/J4</f>
        <v>#DIV/0!</v>
      </c>
    </row>
    <row r="2" spans="1:12" x14ac:dyDescent="0.35">
      <c r="B2" s="16" t="s">
        <v>32</v>
      </c>
      <c r="C2" s="71"/>
      <c r="D2" s="72"/>
      <c r="E2" s="72"/>
      <c r="F2" s="72"/>
      <c r="G2" s="19"/>
      <c r="H2" s="53"/>
      <c r="I2" s="43" t="s">
        <v>37</v>
      </c>
      <c r="J2" s="51">
        <f>J49</f>
        <v>0</v>
      </c>
      <c r="K2" s="52" t="e">
        <f>J2/J4</f>
        <v>#DIV/0!</v>
      </c>
    </row>
    <row r="3" spans="1:12" x14ac:dyDescent="0.35">
      <c r="B3" s="16" t="s">
        <v>33</v>
      </c>
      <c r="C3" s="73"/>
      <c r="D3" s="73"/>
      <c r="E3" s="73"/>
      <c r="F3" s="73"/>
      <c r="G3" s="19"/>
      <c r="H3" s="53"/>
      <c r="I3" s="43" t="s">
        <v>38</v>
      </c>
      <c r="J3" s="51">
        <f>L49</f>
        <v>0</v>
      </c>
      <c r="K3" s="52" t="e">
        <f>J3/J4</f>
        <v>#DIV/0!</v>
      </c>
    </row>
    <row r="4" spans="1:12" ht="14.15" customHeight="1" x14ac:dyDescent="0.35">
      <c r="B4" s="18" t="s">
        <v>34</v>
      </c>
      <c r="C4" s="23"/>
      <c r="D4" s="21" t="s">
        <v>35</v>
      </c>
      <c r="E4" s="74"/>
      <c r="F4" s="74"/>
      <c r="G4" s="19"/>
      <c r="H4" s="53"/>
      <c r="I4" s="43" t="s">
        <v>39</v>
      </c>
      <c r="J4" s="51">
        <f>SUM(J1:J3)</f>
        <v>0</v>
      </c>
      <c r="K4" s="52"/>
    </row>
    <row r="5" spans="1:12" ht="19.5" customHeight="1" x14ac:dyDescent="0.35">
      <c r="H5" s="53"/>
      <c r="I5" s="53"/>
      <c r="J5" s="54"/>
      <c r="K5" s="55"/>
    </row>
    <row r="6" spans="1:12" ht="19.5" customHeight="1" x14ac:dyDescent="0.45">
      <c r="A6" s="75" t="s">
        <v>87</v>
      </c>
      <c r="B6" s="75"/>
      <c r="C6" s="75"/>
      <c r="D6" s="75"/>
      <c r="E6" s="75"/>
      <c r="F6" s="75"/>
      <c r="G6" s="75"/>
      <c r="H6" s="75"/>
      <c r="I6" s="64" t="s">
        <v>37</v>
      </c>
      <c r="J6" s="64"/>
      <c r="K6" s="65" t="s">
        <v>68</v>
      </c>
      <c r="L6" s="66"/>
    </row>
    <row r="7" spans="1:12" ht="43.25" customHeight="1" x14ac:dyDescent="0.35">
      <c r="A7" s="58"/>
      <c r="B7" s="62" t="s">
        <v>40</v>
      </c>
      <c r="C7" s="5" t="s">
        <v>58</v>
      </c>
      <c r="D7" s="5" t="s">
        <v>60</v>
      </c>
      <c r="E7" s="5" t="s">
        <v>59</v>
      </c>
      <c r="F7" s="8" t="s">
        <v>61</v>
      </c>
      <c r="G7" s="33" t="s">
        <v>96</v>
      </c>
      <c r="H7" s="67" t="s">
        <v>64</v>
      </c>
      <c r="I7" s="46"/>
      <c r="J7" s="47"/>
      <c r="K7" s="57"/>
      <c r="L7" s="44"/>
    </row>
    <row r="8" spans="1:12" x14ac:dyDescent="0.35">
      <c r="A8" s="58" t="s">
        <v>2</v>
      </c>
      <c r="B8" s="62" t="s">
        <v>41</v>
      </c>
      <c r="C8" s="5" t="s">
        <v>65</v>
      </c>
      <c r="D8" s="5" t="s">
        <v>66</v>
      </c>
      <c r="E8" s="5" t="s">
        <v>67</v>
      </c>
      <c r="F8" s="8"/>
      <c r="G8" s="33" t="s">
        <v>62</v>
      </c>
      <c r="H8" s="67"/>
      <c r="I8" s="46"/>
      <c r="J8" s="47" t="s">
        <v>67</v>
      </c>
      <c r="K8" s="35"/>
      <c r="L8" s="44" t="s">
        <v>67</v>
      </c>
    </row>
    <row r="9" spans="1:12" x14ac:dyDescent="0.35">
      <c r="A9" s="17" t="s">
        <v>3</v>
      </c>
      <c r="B9" s="17" t="s">
        <v>42</v>
      </c>
      <c r="C9" s="6"/>
      <c r="D9" s="6"/>
      <c r="E9" s="6">
        <f>C9*D9</f>
        <v>0</v>
      </c>
      <c r="F9" s="7"/>
      <c r="G9" s="36"/>
      <c r="H9" s="7"/>
      <c r="I9" s="48"/>
      <c r="J9" s="47"/>
      <c r="K9" s="35"/>
      <c r="L9" s="44"/>
    </row>
    <row r="10" spans="1:12" x14ac:dyDescent="0.35">
      <c r="A10" s="17" t="s">
        <v>0</v>
      </c>
      <c r="B10" s="17" t="s">
        <v>43</v>
      </c>
      <c r="C10" s="6"/>
      <c r="D10" s="6"/>
      <c r="E10" s="6">
        <f t="shared" ref="E10:E11" si="0">C10*D10</f>
        <v>0</v>
      </c>
      <c r="F10" s="7"/>
      <c r="G10" s="36"/>
      <c r="H10" s="7"/>
      <c r="I10" s="48"/>
      <c r="J10" s="47"/>
      <c r="K10" s="57"/>
      <c r="L10" s="44"/>
    </row>
    <row r="11" spans="1:12" x14ac:dyDescent="0.35">
      <c r="A11" s="17" t="s">
        <v>4</v>
      </c>
      <c r="B11" s="17" t="s">
        <v>44</v>
      </c>
      <c r="C11" s="6"/>
      <c r="D11" s="6"/>
      <c r="E11" s="6">
        <f t="shared" si="0"/>
        <v>0</v>
      </c>
      <c r="F11" s="7"/>
      <c r="G11" s="36"/>
      <c r="H11" s="7"/>
      <c r="I11" s="48"/>
      <c r="J11" s="47"/>
      <c r="K11" s="57"/>
      <c r="L11" s="44"/>
    </row>
    <row r="12" spans="1:12" x14ac:dyDescent="0.35">
      <c r="A12" s="17" t="s">
        <v>5</v>
      </c>
      <c r="B12" s="17" t="s">
        <v>45</v>
      </c>
      <c r="C12" s="6"/>
      <c r="D12" s="6"/>
      <c r="E12" s="6">
        <f>C12*D12</f>
        <v>0</v>
      </c>
      <c r="F12" s="7"/>
      <c r="G12" s="36"/>
      <c r="H12" s="7"/>
      <c r="I12" s="48"/>
      <c r="J12" s="47"/>
      <c r="K12" s="57"/>
      <c r="L12" s="44"/>
    </row>
    <row r="13" spans="1:12" x14ac:dyDescent="0.35">
      <c r="A13" s="17" t="s">
        <v>1</v>
      </c>
      <c r="B13" s="17"/>
      <c r="C13" s="6"/>
      <c r="D13" s="6"/>
      <c r="E13" s="6">
        <f>C13*D13</f>
        <v>0</v>
      </c>
      <c r="F13" s="7"/>
      <c r="G13" s="36"/>
      <c r="H13" s="17"/>
      <c r="I13" s="56"/>
      <c r="J13" s="47"/>
      <c r="K13" s="57"/>
      <c r="L13" s="44"/>
    </row>
    <row r="14" spans="1:12" ht="29" x14ac:dyDescent="0.35">
      <c r="A14" s="12"/>
      <c r="B14" s="12" t="s">
        <v>81</v>
      </c>
      <c r="C14" s="13"/>
      <c r="D14" s="13"/>
      <c r="E14" s="13">
        <f>SUM(E9:E13)</f>
        <v>0</v>
      </c>
      <c r="F14" s="14" t="e">
        <f>E14/E49</f>
        <v>#DIV/0!</v>
      </c>
      <c r="G14" s="37"/>
      <c r="H14" s="12"/>
      <c r="I14" s="12"/>
      <c r="J14" s="13"/>
      <c r="K14" s="12"/>
      <c r="L14" s="13"/>
    </row>
    <row r="15" spans="1:12" x14ac:dyDescent="0.35">
      <c r="A15" s="60"/>
      <c r="B15" s="60"/>
      <c r="C15" s="59"/>
      <c r="D15" s="59"/>
      <c r="E15" s="59"/>
      <c r="F15" s="15"/>
      <c r="G15" s="38"/>
      <c r="H15" s="17"/>
      <c r="J15" s="46"/>
      <c r="K15" s="35"/>
      <c r="L15" s="44"/>
    </row>
    <row r="16" spans="1:12" x14ac:dyDescent="0.35">
      <c r="A16" s="58" t="s">
        <v>8</v>
      </c>
      <c r="B16" s="62" t="s">
        <v>46</v>
      </c>
      <c r="C16" s="5"/>
      <c r="D16" s="5"/>
      <c r="E16" s="5"/>
      <c r="F16" s="8"/>
      <c r="G16" s="39"/>
      <c r="H16" s="58"/>
      <c r="I16" s="46"/>
      <c r="J16" s="47"/>
      <c r="K16" s="35"/>
      <c r="L16" s="44"/>
    </row>
    <row r="17" spans="1:12" x14ac:dyDescent="0.35">
      <c r="A17" s="17" t="s">
        <v>6</v>
      </c>
      <c r="B17" s="17" t="s">
        <v>47</v>
      </c>
      <c r="C17" s="6"/>
      <c r="D17" s="6"/>
      <c r="E17" s="6">
        <f>C17*D17</f>
        <v>0</v>
      </c>
      <c r="F17" s="7"/>
      <c r="G17" s="36"/>
      <c r="H17" s="17"/>
      <c r="I17" s="46"/>
      <c r="J17" s="47"/>
      <c r="K17" s="35"/>
      <c r="L17" s="44"/>
    </row>
    <row r="18" spans="1:12" x14ac:dyDescent="0.35">
      <c r="A18" s="17" t="s">
        <v>7</v>
      </c>
      <c r="B18" s="17" t="s">
        <v>92</v>
      </c>
      <c r="C18" s="6"/>
      <c r="D18" s="6"/>
      <c r="E18" s="6">
        <f>C18*D18</f>
        <v>0</v>
      </c>
      <c r="F18" s="7"/>
      <c r="G18" s="36"/>
      <c r="H18" s="17"/>
      <c r="I18" s="46"/>
      <c r="J18" s="47"/>
      <c r="K18" s="35"/>
      <c r="L18" s="44"/>
    </row>
    <row r="19" spans="1:12" x14ac:dyDescent="0.35">
      <c r="A19" s="17" t="s">
        <v>9</v>
      </c>
      <c r="B19" s="17"/>
      <c r="C19" s="6"/>
      <c r="D19" s="6"/>
      <c r="E19" s="6">
        <f>C19*D19</f>
        <v>0</v>
      </c>
      <c r="F19" s="7"/>
      <c r="G19" s="36"/>
      <c r="H19" s="17"/>
      <c r="I19" s="46"/>
      <c r="J19" s="47"/>
      <c r="K19" s="35"/>
      <c r="L19" s="44"/>
    </row>
    <row r="20" spans="1:12" x14ac:dyDescent="0.35">
      <c r="A20" s="17" t="s">
        <v>10</v>
      </c>
      <c r="B20" s="17"/>
      <c r="C20" s="6"/>
      <c r="D20" s="6"/>
      <c r="E20" s="6">
        <f>C20*D20</f>
        <v>0</v>
      </c>
      <c r="F20" s="7"/>
      <c r="G20" s="36"/>
      <c r="H20" s="17"/>
      <c r="I20" s="46"/>
      <c r="J20" s="47"/>
      <c r="K20" s="35"/>
      <c r="L20" s="44"/>
    </row>
    <row r="21" spans="1:12" x14ac:dyDescent="0.35">
      <c r="A21" s="17" t="s">
        <v>11</v>
      </c>
      <c r="B21" s="17"/>
      <c r="C21" s="6"/>
      <c r="D21" s="6"/>
      <c r="E21" s="6">
        <f>C21*D21</f>
        <v>0</v>
      </c>
      <c r="F21" s="7"/>
      <c r="G21" s="36"/>
      <c r="H21" s="17"/>
      <c r="I21" s="46"/>
      <c r="J21" s="47"/>
      <c r="K21" s="35"/>
      <c r="L21" s="44"/>
    </row>
    <row r="22" spans="1:12" ht="29" x14ac:dyDescent="0.35">
      <c r="A22" s="12"/>
      <c r="B22" s="12" t="s">
        <v>48</v>
      </c>
      <c r="C22" s="13"/>
      <c r="D22" s="13"/>
      <c r="E22" s="13">
        <f>SUM(E17:E21)</f>
        <v>0</v>
      </c>
      <c r="F22" s="14" t="e">
        <f>E22/E49</f>
        <v>#DIV/0!</v>
      </c>
      <c r="G22" s="37"/>
      <c r="H22" s="12"/>
      <c r="I22" s="12"/>
      <c r="J22" s="13"/>
      <c r="K22" s="12"/>
      <c r="L22" s="13"/>
    </row>
    <row r="23" spans="1:12" x14ac:dyDescent="0.35">
      <c r="A23" s="17"/>
      <c r="B23" s="17"/>
      <c r="C23" s="6"/>
      <c r="D23" s="6"/>
      <c r="E23" s="6"/>
      <c r="F23" s="7"/>
      <c r="G23" s="36"/>
      <c r="H23" s="17"/>
      <c r="I23" s="46"/>
      <c r="J23" s="47"/>
      <c r="K23" s="35"/>
      <c r="L23" s="44"/>
    </row>
    <row r="24" spans="1:12" x14ac:dyDescent="0.35">
      <c r="A24" s="58" t="s">
        <v>12</v>
      </c>
      <c r="B24" s="62" t="s">
        <v>49</v>
      </c>
      <c r="C24" s="5"/>
      <c r="D24" s="5"/>
      <c r="E24" s="5"/>
      <c r="F24" s="8"/>
      <c r="G24" s="39"/>
      <c r="H24" s="58"/>
      <c r="I24" s="46"/>
      <c r="J24" s="47"/>
      <c r="K24" s="35"/>
      <c r="L24" s="44"/>
    </row>
    <row r="25" spans="1:12" x14ac:dyDescent="0.35">
      <c r="A25" s="17" t="s">
        <v>13</v>
      </c>
      <c r="B25" s="17" t="s">
        <v>82</v>
      </c>
      <c r="C25" s="6"/>
      <c r="D25" s="6"/>
      <c r="E25" s="6">
        <f>C25*D25</f>
        <v>0</v>
      </c>
      <c r="F25" s="7"/>
      <c r="G25" s="36"/>
      <c r="H25" s="17"/>
      <c r="I25" s="46"/>
      <c r="J25" s="47"/>
      <c r="K25" s="35"/>
      <c r="L25" s="44"/>
    </row>
    <row r="26" spans="1:12" x14ac:dyDescent="0.35">
      <c r="A26" s="17" t="s">
        <v>14</v>
      </c>
      <c r="B26" s="17" t="s">
        <v>28</v>
      </c>
      <c r="C26" s="6"/>
      <c r="D26" s="6"/>
      <c r="E26" s="6">
        <f>C26*D26</f>
        <v>0</v>
      </c>
      <c r="F26" s="7"/>
      <c r="G26" s="36"/>
      <c r="H26" s="17"/>
      <c r="I26" s="46"/>
      <c r="J26" s="47"/>
      <c r="K26" s="35"/>
      <c r="L26" s="44"/>
    </row>
    <row r="27" spans="1:12" x14ac:dyDescent="0.35">
      <c r="A27" s="17" t="s">
        <v>15</v>
      </c>
      <c r="B27" s="17"/>
      <c r="C27" s="6"/>
      <c r="D27" s="6"/>
      <c r="E27" s="6">
        <f>C27*D27</f>
        <v>0</v>
      </c>
      <c r="F27" s="7"/>
      <c r="G27" s="36"/>
      <c r="H27" s="17"/>
      <c r="I27" s="46"/>
      <c r="J27" s="47"/>
      <c r="K27" s="57"/>
      <c r="L27" s="44"/>
    </row>
    <row r="28" spans="1:12" x14ac:dyDescent="0.35">
      <c r="A28" s="17" t="s">
        <v>16</v>
      </c>
      <c r="B28" s="17"/>
      <c r="C28" s="6"/>
      <c r="D28" s="6"/>
      <c r="E28" s="6">
        <f>C28*D28</f>
        <v>0</v>
      </c>
      <c r="F28" s="7"/>
      <c r="G28" s="36"/>
      <c r="H28" s="17"/>
      <c r="I28" s="46"/>
      <c r="J28" s="47"/>
      <c r="K28" s="57"/>
      <c r="L28" s="44"/>
    </row>
    <row r="29" spans="1:12" x14ac:dyDescent="0.35">
      <c r="A29" s="17" t="s">
        <v>17</v>
      </c>
      <c r="B29" s="17"/>
      <c r="C29" s="6"/>
      <c r="D29" s="6"/>
      <c r="E29" s="6">
        <f>C29*D29</f>
        <v>0</v>
      </c>
      <c r="F29" s="7"/>
      <c r="G29" s="36"/>
      <c r="H29" s="17"/>
      <c r="I29" s="46"/>
      <c r="J29" s="47"/>
      <c r="K29" s="35"/>
      <c r="L29" s="44"/>
    </row>
    <row r="30" spans="1:12" ht="29" x14ac:dyDescent="0.35">
      <c r="A30" s="12"/>
      <c r="B30" s="12" t="s">
        <v>50</v>
      </c>
      <c r="C30" s="13"/>
      <c r="D30" s="13"/>
      <c r="E30" s="13">
        <f>SUM(E25:E29)</f>
        <v>0</v>
      </c>
      <c r="F30" s="14" t="e">
        <f>E30/E49</f>
        <v>#DIV/0!</v>
      </c>
      <c r="G30" s="37"/>
      <c r="H30" s="12"/>
      <c r="I30" s="12"/>
      <c r="J30" s="13"/>
      <c r="K30" s="12"/>
      <c r="L30" s="13"/>
    </row>
    <row r="31" spans="1:12" x14ac:dyDescent="0.35">
      <c r="A31" s="17"/>
      <c r="B31" s="17"/>
      <c r="C31" s="6"/>
      <c r="D31" s="6"/>
      <c r="E31" s="6"/>
      <c r="F31" s="7"/>
      <c r="G31" s="36"/>
      <c r="H31" s="17"/>
      <c r="I31" s="46"/>
      <c r="J31" s="47"/>
      <c r="K31" s="35"/>
      <c r="L31" s="44"/>
    </row>
    <row r="32" spans="1:12" x14ac:dyDescent="0.35">
      <c r="A32" s="58" t="s">
        <v>18</v>
      </c>
      <c r="B32" s="62" t="s">
        <v>51</v>
      </c>
      <c r="C32" s="5"/>
      <c r="D32" s="5"/>
      <c r="E32" s="5"/>
      <c r="F32" s="8"/>
      <c r="G32" s="39"/>
      <c r="H32" s="58"/>
      <c r="I32" s="46"/>
      <c r="J32" s="47"/>
      <c r="K32" s="35"/>
      <c r="L32" s="44"/>
    </row>
    <row r="33" spans="1:12" x14ac:dyDescent="0.35">
      <c r="A33" s="17" t="s">
        <v>19</v>
      </c>
      <c r="B33" s="17"/>
      <c r="C33" s="6"/>
      <c r="D33" s="6"/>
      <c r="E33" s="6">
        <f>C33*D33</f>
        <v>0</v>
      </c>
      <c r="F33" s="7"/>
      <c r="G33" s="36"/>
      <c r="H33" s="17"/>
      <c r="I33" s="46"/>
      <c r="J33" s="47"/>
      <c r="K33" s="35"/>
      <c r="L33" s="44"/>
    </row>
    <row r="34" spans="1:12" x14ac:dyDescent="0.35">
      <c r="A34" s="17" t="s">
        <v>20</v>
      </c>
      <c r="B34" s="17"/>
      <c r="C34" s="6"/>
      <c r="D34" s="6"/>
      <c r="E34" s="6">
        <f>C34*D34</f>
        <v>0</v>
      </c>
      <c r="F34" s="7"/>
      <c r="G34" s="36"/>
      <c r="H34" s="17"/>
      <c r="I34" s="46"/>
      <c r="J34" s="47"/>
      <c r="K34" s="35"/>
      <c r="L34" s="44"/>
    </row>
    <row r="35" spans="1:12" x14ac:dyDescent="0.35">
      <c r="A35" s="17" t="s">
        <v>21</v>
      </c>
      <c r="B35" s="17"/>
      <c r="C35" s="6"/>
      <c r="D35" s="6"/>
      <c r="E35" s="6">
        <f>C35*D35</f>
        <v>0</v>
      </c>
      <c r="F35" s="7"/>
      <c r="G35" s="36"/>
      <c r="H35" s="17"/>
      <c r="I35" s="46"/>
      <c r="J35" s="47"/>
      <c r="K35" s="35"/>
      <c r="L35" s="44"/>
    </row>
    <row r="36" spans="1:12" x14ac:dyDescent="0.35">
      <c r="A36" s="17" t="s">
        <v>22</v>
      </c>
      <c r="B36" s="17"/>
      <c r="C36" s="6"/>
      <c r="D36" s="6"/>
      <c r="E36" s="6">
        <f>C36*D36</f>
        <v>0</v>
      </c>
      <c r="F36" s="7"/>
      <c r="G36" s="36"/>
      <c r="H36" s="17"/>
      <c r="I36" s="46"/>
      <c r="J36" s="47"/>
      <c r="K36" s="35"/>
      <c r="L36" s="44"/>
    </row>
    <row r="37" spans="1:12" x14ac:dyDescent="0.35">
      <c r="A37" s="17" t="s">
        <v>23</v>
      </c>
      <c r="B37" s="17"/>
      <c r="C37" s="6"/>
      <c r="D37" s="6"/>
      <c r="E37" s="6">
        <f>C37*D37</f>
        <v>0</v>
      </c>
      <c r="F37" s="7"/>
      <c r="G37" s="36"/>
      <c r="H37" s="17"/>
      <c r="I37" s="46"/>
      <c r="J37" s="47"/>
      <c r="K37" s="35"/>
      <c r="L37" s="44"/>
    </row>
    <row r="38" spans="1:12" ht="29" x14ac:dyDescent="0.35">
      <c r="A38" s="12"/>
      <c r="B38" s="12" t="s">
        <v>52</v>
      </c>
      <c r="C38" s="13"/>
      <c r="D38" s="13"/>
      <c r="E38" s="13">
        <f>SUM(E33:E37)</f>
        <v>0</v>
      </c>
      <c r="F38" s="14" t="e">
        <f>E38/E49</f>
        <v>#DIV/0!</v>
      </c>
      <c r="G38" s="37"/>
      <c r="H38" s="12"/>
      <c r="I38" s="12"/>
      <c r="J38" s="13"/>
      <c r="K38" s="12"/>
      <c r="L38" s="13"/>
    </row>
    <row r="39" spans="1:12" x14ac:dyDescent="0.35">
      <c r="A39" s="60"/>
      <c r="B39" s="60"/>
      <c r="C39" s="59"/>
      <c r="D39" s="59"/>
      <c r="E39" s="59"/>
      <c r="F39" s="15"/>
      <c r="G39" s="38"/>
      <c r="H39" s="17"/>
      <c r="I39" s="46"/>
      <c r="J39" s="47"/>
      <c r="K39" s="35"/>
      <c r="L39" s="44"/>
    </row>
    <row r="40" spans="1:12" ht="29" x14ac:dyDescent="0.35">
      <c r="A40" s="58" t="s">
        <v>24</v>
      </c>
      <c r="B40" s="62" t="s">
        <v>53</v>
      </c>
      <c r="C40" s="5"/>
      <c r="D40" s="5"/>
      <c r="E40" s="5"/>
      <c r="F40" s="8"/>
      <c r="G40" s="39"/>
      <c r="H40" s="58"/>
      <c r="I40" s="46"/>
      <c r="J40" s="47"/>
      <c r="K40" s="35"/>
      <c r="L40" s="44"/>
    </row>
    <row r="41" spans="1:12" ht="29" x14ac:dyDescent="0.35">
      <c r="A41" s="60" t="s">
        <v>25</v>
      </c>
      <c r="B41" s="63" t="s">
        <v>88</v>
      </c>
      <c r="C41" s="59"/>
      <c r="D41" s="59"/>
      <c r="E41" s="59">
        <f>C41*D41</f>
        <v>0</v>
      </c>
      <c r="F41" s="15"/>
      <c r="G41" s="38"/>
      <c r="H41" s="17"/>
      <c r="I41" s="46"/>
      <c r="J41" s="47"/>
      <c r="K41" s="35"/>
      <c r="L41" s="44"/>
    </row>
    <row r="42" spans="1:12" ht="29" x14ac:dyDescent="0.35">
      <c r="A42" s="12"/>
      <c r="B42" s="12" t="s">
        <v>54</v>
      </c>
      <c r="C42" s="13"/>
      <c r="D42" s="13"/>
      <c r="E42" s="13">
        <f>SUM(E41)</f>
        <v>0</v>
      </c>
      <c r="F42" s="14" t="e">
        <f>E42/E49</f>
        <v>#DIV/0!</v>
      </c>
      <c r="G42" s="37"/>
      <c r="H42" s="12"/>
      <c r="I42" s="12"/>
      <c r="J42" s="13"/>
      <c r="K42" s="12"/>
      <c r="L42" s="13"/>
    </row>
    <row r="43" spans="1:12" x14ac:dyDescent="0.35">
      <c r="A43" s="17"/>
      <c r="B43" s="17"/>
      <c r="C43" s="6"/>
      <c r="D43" s="6"/>
      <c r="E43" s="6"/>
      <c r="F43" s="7"/>
      <c r="G43" s="36"/>
      <c r="H43" s="17"/>
      <c r="I43" s="46"/>
      <c r="J43" s="47"/>
      <c r="K43" s="35"/>
      <c r="L43" s="44"/>
    </row>
    <row r="44" spans="1:12" x14ac:dyDescent="0.35">
      <c r="A44" s="58" t="s">
        <v>26</v>
      </c>
      <c r="B44" s="62" t="s">
        <v>55</v>
      </c>
      <c r="C44" s="5"/>
      <c r="D44" s="5"/>
      <c r="E44" s="5"/>
      <c r="F44" s="8"/>
      <c r="G44" s="39"/>
      <c r="H44" s="58"/>
      <c r="I44" s="46"/>
      <c r="J44" s="47"/>
      <c r="K44" s="35"/>
      <c r="L44" s="44"/>
    </row>
    <row r="45" spans="1:12" x14ac:dyDescent="0.35">
      <c r="A45" s="17" t="s">
        <v>27</v>
      </c>
      <c r="B45" s="63" t="s">
        <v>90</v>
      </c>
      <c r="C45" s="59"/>
      <c r="D45" s="59"/>
      <c r="E45" s="59">
        <f>C45*D45</f>
        <v>0</v>
      </c>
      <c r="F45" s="15"/>
      <c r="G45" s="38"/>
      <c r="H45" s="17"/>
      <c r="I45" s="46"/>
      <c r="J45" s="47"/>
      <c r="K45" s="57"/>
      <c r="L45" s="44"/>
    </row>
    <row r="46" spans="1:12" x14ac:dyDescent="0.35">
      <c r="A46" s="17" t="s">
        <v>29</v>
      </c>
      <c r="B46" s="63" t="s">
        <v>30</v>
      </c>
      <c r="C46" s="59"/>
      <c r="D46" s="59"/>
      <c r="E46" s="59">
        <f>C46*D46</f>
        <v>0</v>
      </c>
      <c r="F46" s="15"/>
      <c r="G46" s="38"/>
      <c r="H46" s="17"/>
      <c r="I46" s="46"/>
      <c r="J46" s="47"/>
      <c r="K46" s="35"/>
      <c r="L46" s="44"/>
    </row>
    <row r="47" spans="1:12" x14ac:dyDescent="0.35">
      <c r="A47" s="12"/>
      <c r="B47" s="12" t="s">
        <v>56</v>
      </c>
      <c r="C47" s="13"/>
      <c r="D47" s="13"/>
      <c r="E47" s="13">
        <f>SUM(E45:E46)</f>
        <v>0</v>
      </c>
      <c r="F47" s="14" t="e">
        <f>E47/E49</f>
        <v>#DIV/0!</v>
      </c>
      <c r="G47" s="37"/>
      <c r="H47" s="12"/>
      <c r="I47" s="12"/>
      <c r="J47" s="13"/>
      <c r="K47" s="12"/>
      <c r="L47" s="13"/>
    </row>
    <row r="48" spans="1:12" x14ac:dyDescent="0.35">
      <c r="A48" s="17"/>
      <c r="B48" s="17"/>
      <c r="C48" s="6"/>
      <c r="D48" s="6"/>
      <c r="E48" s="6"/>
      <c r="F48" s="7"/>
      <c r="G48" s="36"/>
      <c r="H48" s="17"/>
      <c r="I48" s="46"/>
      <c r="J48" s="47"/>
      <c r="K48" s="35"/>
      <c r="L48" s="44"/>
    </row>
    <row r="49" spans="1:12" s="10" customFormat="1" ht="14.4" customHeight="1" x14ac:dyDescent="0.35">
      <c r="A49" s="68" t="s">
        <v>57</v>
      </c>
      <c r="B49" s="68"/>
      <c r="C49" s="68"/>
      <c r="D49" s="68"/>
      <c r="E49" s="9">
        <f>E14+E22+E30+E38+E42+E47</f>
        <v>0</v>
      </c>
      <c r="F49" s="26" t="e">
        <f>F14+F22+F30+F38+F42+F47</f>
        <v>#DIV/0!</v>
      </c>
      <c r="G49" s="29"/>
      <c r="H49" s="40"/>
      <c r="I49" s="49"/>
      <c r="J49" s="50">
        <f>SUM(J7:J48)</f>
        <v>0</v>
      </c>
      <c r="K49" s="41"/>
      <c r="L49" s="45">
        <f>SUM(L8:L48)</f>
        <v>0</v>
      </c>
    </row>
  </sheetData>
  <mergeCells count="9">
    <mergeCell ref="K6:L6"/>
    <mergeCell ref="H7:H8"/>
    <mergeCell ref="A49:D49"/>
    <mergeCell ref="B1:F1"/>
    <mergeCell ref="C2:F2"/>
    <mergeCell ref="C3:F3"/>
    <mergeCell ref="E4:F4"/>
    <mergeCell ref="A6:H6"/>
    <mergeCell ref="I6:J6"/>
  </mergeCells>
  <pageMargins left="0.70866141732283472" right="0.70866141732283472" top="0.78740157480314965" bottom="0.78740157480314965" header="0.31496062992125984" footer="0.31496062992125984"/>
  <pageSetup paperSize="9" scale="56" orientation="landscape"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Hinweise</vt:lpstr>
      <vt:lpstr>Beispiel</vt:lpstr>
      <vt:lpstr>Budget</vt:lpstr>
    </vt:vector>
  </TitlesOfParts>
  <Company>GCT 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Jochen Bitzer</dc:creator>
  <cp:lastModifiedBy>Dr. Jochen Bitzer</cp:lastModifiedBy>
  <cp:lastPrinted>2023-03-14T10:43:47Z</cp:lastPrinted>
  <dcterms:created xsi:type="dcterms:W3CDTF">2021-02-01T14:52:31Z</dcterms:created>
  <dcterms:modified xsi:type="dcterms:W3CDTF">2023-03-14T11:17:29Z</dcterms:modified>
</cp:coreProperties>
</file>